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615" windowWidth="8730" windowHeight="6315" tabRatio="635" activeTab="2"/>
  </bookViews>
  <sheets>
    <sheet name="Directions" sheetId="1" r:id="rId1"/>
    <sheet name="classdata" sheetId="2" r:id="rId2"/>
    <sheet name="data analysis" sheetId="3" r:id="rId3"/>
  </sheets>
  <definedNames/>
  <calcPr fullCalcOnLoad="1"/>
</workbook>
</file>

<file path=xl/comments2.xml><?xml version="1.0" encoding="utf-8"?>
<comments xmlns="http://schemas.openxmlformats.org/spreadsheetml/2006/main">
  <authors>
    <author>Davina Pruitt-Mentle</author>
  </authors>
  <commentList>
    <comment ref="E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AA= African aMerican
H-Hispanic
AS-Asian
W White</t>
        </r>
      </text>
    </comment>
    <comment ref="H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Total/20 = %</t>
        </r>
      </text>
    </comment>
    <comment ref="I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Miscues but they self corrected
</t>
        </r>
      </text>
    </comment>
    <comment ref="J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correct Identified/20=% </t>
        </r>
      </text>
    </comment>
    <comment ref="K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# correct/20 =%
Total number = auto plus those self corrected
Independent</t>
        </r>
      </text>
    </comment>
    <comment ref="L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Based on word list results 3 groups formed 
group1-high
group2-medium
group3-low</t>
        </r>
      </text>
    </comment>
    <comment ref="O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Meaning-Change Miscues  e.g., the number of words wrong that also change the meaning of the story--just do not fit
the higher the number the worse
lower number better</t>
        </r>
      </text>
    </comment>
    <comment ref="P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Accuracy                             Total Acceptability
0-1 miscue        Independent        0-1 miscue
2-6 miscues      Instructional         2-3 miscues
7+ miscues       Frustration           4+ miscues
</t>
        </r>
      </text>
    </comment>
    <comment ref="R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64 X 60 = 3, 840/ ____seconds - ____WPM</t>
        </r>
      </text>
    </comment>
    <comment ref="S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number of questions (out of 5 can answer)</t>
        </r>
      </text>
    </comment>
    <comment ref="T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5 correct = Independent
4 correct = Instructional
0-3 correct Frustration</t>
        </r>
      </text>
    </comment>
    <comment ref="W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Total/20 = %</t>
        </r>
      </text>
    </comment>
    <comment ref="X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coorect Identified/20=% </t>
        </r>
      </text>
    </comment>
    <comment ref="Z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# correct/20 =%</t>
        </r>
      </text>
    </comment>
    <comment ref="AC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Miscues
based on group reading</t>
        </r>
      </text>
    </comment>
    <comment ref="AD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# of Meaning-Change Miscues</t>
        </r>
      </text>
    </comment>
    <comment ref="AE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Accuracy                             Total Acceptability
0-1 miscue        Independent        0-1 miscue
2-6 miscues      Instructional         2-3 miscues
7+ miscues       Frustration           4+ miscues</t>
        </r>
      </text>
    </comment>
    <comment ref="AF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64 X 60 = 3, 840/ ____seconds - ____WPM</t>
        </r>
      </text>
    </comment>
    <comment ref="AG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Total number of questions (out of 5 can answer)</t>
        </r>
      </text>
    </comment>
    <comment ref="AH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5 correct = Independent
4 correct = Instructional
0-3 correct Frustration</t>
        </r>
      </text>
    </comment>
    <comment ref="AE3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4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5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6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7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8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9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  <comment ref="AE11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2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3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4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5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6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Lost and Found</t>
        </r>
      </text>
    </comment>
    <comment ref="AE17" authorId="0">
      <text>
        <r>
          <rPr>
            <b/>
            <sz val="8"/>
            <rFont val="Tahoma"/>
            <family val="0"/>
          </rPr>
          <t>Davina Pruitt-Mentle:</t>
        </r>
        <r>
          <rPr>
            <sz val="8"/>
            <rFont val="Tahoma"/>
            <family val="0"/>
          </rPr>
          <t xml:space="preserve">
The Bug</t>
        </r>
      </text>
    </comment>
  </commentList>
</comments>
</file>

<file path=xl/sharedStrings.xml><?xml version="1.0" encoding="utf-8"?>
<sst xmlns="http://schemas.openxmlformats.org/spreadsheetml/2006/main" count="165" uniqueCount="67">
  <si>
    <t>Runde</t>
  </si>
  <si>
    <t>Student Last Name</t>
  </si>
  <si>
    <t>Student First Name</t>
  </si>
  <si>
    <t>Karen</t>
  </si>
  <si>
    <t>Pre Primer Word List Total Correct Automatic</t>
  </si>
  <si>
    <t>Total Number Correct</t>
  </si>
  <si>
    <t>PP Narrative Total Accuracy</t>
  </si>
  <si>
    <t>PP Narrative--Total Accepability</t>
  </si>
  <si>
    <t>Level (Inst  Independent--frustration)</t>
  </si>
  <si>
    <t>Rate</t>
  </si>
  <si>
    <t>Recall  Number correct Explicit</t>
  </si>
  <si>
    <t>Recall Level</t>
  </si>
  <si>
    <t>Allen</t>
  </si>
  <si>
    <t>David</t>
  </si>
  <si>
    <t>Bloom</t>
  </si>
  <si>
    <t>Stan</t>
  </si>
  <si>
    <t>Robert</t>
  </si>
  <si>
    <t>Brock</t>
  </si>
  <si>
    <t>Goldman</t>
  </si>
  <si>
    <t>Holly</t>
  </si>
  <si>
    <t>Holliday</t>
  </si>
  <si>
    <t>Beth</t>
  </si>
  <si>
    <t>Klein</t>
  </si>
  <si>
    <t>Seabolt</t>
  </si>
  <si>
    <t>Sydney</t>
  </si>
  <si>
    <t>Pats</t>
  </si>
  <si>
    <t>Julia</t>
  </si>
  <si>
    <t>Matz</t>
  </si>
  <si>
    <t>Carly</t>
  </si>
  <si>
    <t>Loren</t>
  </si>
  <si>
    <t>Rubin</t>
  </si>
  <si>
    <t>Amy</t>
  </si>
  <si>
    <t>Morris</t>
  </si>
  <si>
    <t>Nova</t>
  </si>
  <si>
    <t>Ariel</t>
  </si>
  <si>
    <t>Ellen</t>
  </si>
  <si>
    <t xml:space="preserve"> Gender M/F</t>
  </si>
  <si>
    <t>Title I Yes/No</t>
  </si>
  <si>
    <t>Race</t>
  </si>
  <si>
    <t>F</t>
  </si>
  <si>
    <t>M</t>
  </si>
  <si>
    <t>Mattew</t>
  </si>
  <si>
    <t>Mike</t>
  </si>
  <si>
    <t>Tanner</t>
  </si>
  <si>
    <t>N</t>
  </si>
  <si>
    <t>Y</t>
  </si>
  <si>
    <t>AA</t>
  </si>
  <si>
    <t>H</t>
  </si>
  <si>
    <t>W</t>
  </si>
  <si>
    <t>ESOL Yes/No</t>
  </si>
  <si>
    <t>PERCENT  Pre Primer Word List Total Correct Automatic</t>
  </si>
  <si>
    <t>I</t>
  </si>
  <si>
    <t>Percent Pre Primer Word List Total Correct Automatic</t>
  </si>
  <si>
    <t>Pre Primer Word List Total Correct Identified</t>
  </si>
  <si>
    <t>PERCENT  Pre Primer Word List Total Correct Identified</t>
  </si>
  <si>
    <t xml:space="preserve">Level </t>
  </si>
  <si>
    <t>Group</t>
  </si>
  <si>
    <t>inst</t>
  </si>
  <si>
    <t>Inst</t>
  </si>
  <si>
    <t>Percentage Pre Primer Word List Total Correct Identified</t>
  </si>
  <si>
    <t>a</t>
  </si>
  <si>
    <t>b</t>
  </si>
  <si>
    <t>c</t>
  </si>
  <si>
    <t xml:space="preserve"> </t>
  </si>
  <si>
    <t xml:space="preserve"> Pre Primer Word List Total Correct Automatic (number) </t>
  </si>
  <si>
    <t>August 13-2004</t>
  </si>
  <si>
    <t>October 2-2004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</si>
</sst>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textRotation="90"/>
    </xf>
    <xf numFmtId="0" fontId="0" fillId="2" borderId="1" xfId="0" applyFill="1" applyBorder="1" applyAlignment="1">
      <alignment textRotation="90"/>
    </xf>
    <xf numFmtId="0" fontId="4" fillId="2" borderId="1" xfId="0" applyFont="1" applyFill="1" applyBorder="1" applyAlignment="1">
      <alignment textRotation="90"/>
    </xf>
    <xf numFmtId="0" fontId="3" fillId="2" borderId="1" xfId="0" applyFont="1" applyFill="1" applyBorder="1" applyAlignment="1">
      <alignment textRotation="90"/>
    </xf>
    <xf numFmtId="0" fontId="5" fillId="2" borderId="1" xfId="0" applyFont="1" applyFill="1" applyBorder="1" applyAlignment="1">
      <alignment textRotation="90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0" fillId="3" borderId="1" xfId="0" applyFill="1" applyBorder="1" applyAlignment="1">
      <alignment textRotation="90"/>
    </xf>
    <xf numFmtId="0" fontId="3" fillId="3" borderId="1" xfId="0" applyFont="1" applyFill="1" applyBorder="1" applyAlignment="1">
      <alignment textRotation="90"/>
    </xf>
    <xf numFmtId="0" fontId="0" fillId="3" borderId="1" xfId="0" applyFill="1" applyBorder="1" applyAlignment="1">
      <alignment/>
    </xf>
    <xf numFmtId="0" fontId="0" fillId="2" borderId="2" xfId="0" applyFill="1" applyBorder="1" applyAlignment="1">
      <alignment textRotation="90"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16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11</xdr:col>
      <xdr:colOff>0</xdr:colOff>
      <xdr:row>18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80975"/>
          <a:ext cx="6619875" cy="2781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This workbook contains several worksheets.  The worksheets can be seen by clicking on the tabs at the bottom.  The following data represents the beginning weeks for a kindergarten class at a mock school .  
Please note the formatting that is available within Excel
I can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insert comments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which I can scroll over to see later
I can </a:t>
          </a:r>
          <a:r>
            <a:rPr lang="en-US" cap="none" sz="14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color code 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etc..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28575</xdr:rowOff>
    </xdr:from>
    <xdr:ext cx="7219950" cy="5743575"/>
    <xdr:sp>
      <xdr:nvSpPr>
        <xdr:cNvPr id="1" name="TextBox 1"/>
        <xdr:cNvSpPr txBox="1">
          <a:spLocks noChangeArrowheads="1"/>
        </xdr:cNvSpPr>
      </xdr:nvSpPr>
      <xdr:spPr>
        <a:xfrm>
          <a:off x="66675" y="190500"/>
          <a:ext cx="7219950" cy="5743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Karen Runde down (1 -&gt; 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David the same 1
</a:t>
          </a: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Amy down (1 -&gt;2)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Robert same 2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Beth down (2 -&gt;3)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Julia up (2 -&gt; 1)
Mike same 2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Ellen down (2 -&gt; 3)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Stan the same 3
Holly the same 3
Matt same 3
Syndey same 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Carly (big jump 3-&gt; 1)
Karen up (3 -&gt; 2)
Tanner up (3-&gt; 2)
Karen Runde has stared to drop--better on pre primer list but still not self correcting 
Amy also needs help with voc sight words 
Keep a watch on girls--not enough data but a few have gone down
The school mission to help Hispanic population-my students who fall into this category have shown small gains but still below average.  Five are still very low (25% and below) - focus on increasing automatic proficiency.
Discuss with reading specialist and team meeting what interventions for Stan, Holly, Matt and Syndey.sight word vocab an issue--focus on.  Examine any ESOL issues and help with pronunciation.
Julia (Hispanic)  did great!  Find out what helped her. Tanner (AA) did well as well.  Find out his strategies.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9.140625" defaultRowHeight="12.75"/>
  <sheetData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8"/>
  <sheetViews>
    <sheetView workbookViewId="0" topLeftCell="A1">
      <selection activeCell="C3" sqref="C3:AH3"/>
    </sheetView>
  </sheetViews>
  <sheetFormatPr defaultColWidth="9.140625" defaultRowHeight="12.75"/>
  <cols>
    <col min="1" max="1" width="8.421875" style="0" bestFit="1" customWidth="1"/>
    <col min="2" max="2" width="7.28125" style="0" bestFit="1" customWidth="1"/>
    <col min="3" max="4" width="3.28125" style="0" bestFit="1" customWidth="1"/>
    <col min="5" max="5" width="3.57421875" style="0" bestFit="1" customWidth="1"/>
    <col min="6" max="7" width="3.28125" style="0" bestFit="1" customWidth="1"/>
    <col min="8" max="10" width="3.00390625" style="0" bestFit="1" customWidth="1"/>
    <col min="11" max="15" width="3.28125" style="0" bestFit="1" customWidth="1"/>
    <col min="16" max="16" width="4.00390625" style="0" bestFit="1" customWidth="1"/>
    <col min="17" max="22" width="3.28125" style="0" bestFit="1" customWidth="1"/>
    <col min="23" max="23" width="3.00390625" style="0" bestFit="1" customWidth="1"/>
    <col min="24" max="30" width="3.28125" style="0" bestFit="1" customWidth="1"/>
    <col min="31" max="31" width="4.00390625" style="0" bestFit="1" customWidth="1"/>
    <col min="32" max="33" width="3.28125" style="0" bestFit="1" customWidth="1"/>
    <col min="34" max="34" width="4.00390625" style="0" bestFit="1" customWidth="1"/>
  </cols>
  <sheetData>
    <row r="1" spans="8:29" ht="12.75">
      <c r="H1" s="12"/>
      <c r="I1" s="13" t="s">
        <v>65</v>
      </c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/>
      <c r="W1" s="13"/>
      <c r="X1" s="13"/>
      <c r="Y1" s="13" t="s">
        <v>66</v>
      </c>
      <c r="Z1" s="13"/>
      <c r="AA1" s="13"/>
      <c r="AB1" s="13"/>
      <c r="AC1" s="13"/>
    </row>
    <row r="2" spans="1:34" ht="292.5">
      <c r="A2" s="1" t="s">
        <v>1</v>
      </c>
      <c r="B2" s="1" t="s">
        <v>2</v>
      </c>
      <c r="C2" s="1" t="s">
        <v>36</v>
      </c>
      <c r="D2" s="1" t="s">
        <v>37</v>
      </c>
      <c r="E2" s="1" t="s">
        <v>38</v>
      </c>
      <c r="F2" s="1" t="s">
        <v>49</v>
      </c>
      <c r="G2" s="2" t="s">
        <v>64</v>
      </c>
      <c r="H2" s="3" t="s">
        <v>50</v>
      </c>
      <c r="I2" s="4" t="s">
        <v>53</v>
      </c>
      <c r="J2" s="3" t="s">
        <v>54</v>
      </c>
      <c r="K2" s="5" t="s">
        <v>5</v>
      </c>
      <c r="L2" s="2" t="s">
        <v>56</v>
      </c>
      <c r="M2" s="2" t="s">
        <v>61</v>
      </c>
      <c r="N2" s="2" t="s">
        <v>6</v>
      </c>
      <c r="O2" s="2" t="s">
        <v>7</v>
      </c>
      <c r="P2" s="2" t="s">
        <v>8</v>
      </c>
      <c r="Q2" s="2" t="s">
        <v>55</v>
      </c>
      <c r="R2" s="2" t="s">
        <v>9</v>
      </c>
      <c r="S2" s="2" t="s">
        <v>10</v>
      </c>
      <c r="T2" s="2" t="s">
        <v>11</v>
      </c>
      <c r="U2" s="11" t="s">
        <v>60</v>
      </c>
      <c r="V2" s="8" t="s">
        <v>4</v>
      </c>
      <c r="W2" s="9" t="s">
        <v>52</v>
      </c>
      <c r="X2" s="8" t="s">
        <v>53</v>
      </c>
      <c r="Y2" s="8" t="s">
        <v>59</v>
      </c>
      <c r="Z2" s="8" t="s">
        <v>5</v>
      </c>
      <c r="AA2" s="8" t="s">
        <v>56</v>
      </c>
      <c r="AB2" s="8" t="s">
        <v>62</v>
      </c>
      <c r="AC2" s="8" t="s">
        <v>6</v>
      </c>
      <c r="AD2" s="8" t="s">
        <v>7</v>
      </c>
      <c r="AE2" s="8" t="s">
        <v>8</v>
      </c>
      <c r="AF2" s="8" t="s">
        <v>9</v>
      </c>
      <c r="AG2" s="8" t="s">
        <v>10</v>
      </c>
      <c r="AH2" s="8" t="s">
        <v>11</v>
      </c>
    </row>
    <row r="3" spans="1:34" ht="12.75">
      <c r="A3" t="s">
        <v>0</v>
      </c>
      <c r="B3" t="s">
        <v>3</v>
      </c>
      <c r="C3" t="s">
        <v>39</v>
      </c>
      <c r="D3" t="s">
        <v>44</v>
      </c>
      <c r="E3" t="s">
        <v>46</v>
      </c>
      <c r="F3" t="s">
        <v>44</v>
      </c>
      <c r="G3" s="6">
        <v>7</v>
      </c>
      <c r="H3" s="7">
        <f aca="true" t="shared" si="0" ref="H3:H17">SUM(G3/20)*100</f>
        <v>35</v>
      </c>
      <c r="I3" s="6">
        <v>2</v>
      </c>
      <c r="J3" s="7">
        <f aca="true" t="shared" si="1" ref="J3:J17">SUM(I3/20)*100</f>
        <v>10</v>
      </c>
      <c r="K3" s="7">
        <f aca="true" t="shared" si="2" ref="K3:K17">SUM((G3+I3)/20)*100</f>
        <v>45</v>
      </c>
      <c r="L3" s="6">
        <v>1</v>
      </c>
      <c r="M3" s="6"/>
      <c r="N3" s="6">
        <v>2</v>
      </c>
      <c r="O3" s="6">
        <v>0</v>
      </c>
      <c r="P3" s="6" t="s">
        <v>57</v>
      </c>
      <c r="Q3" s="6"/>
      <c r="R3" s="6"/>
      <c r="S3" s="6"/>
      <c r="T3" s="6"/>
      <c r="V3" s="10">
        <v>9</v>
      </c>
      <c r="W3" s="10">
        <f aca="true" t="shared" si="3" ref="W3:W17">SUM(V3/20)*100</f>
        <v>45</v>
      </c>
      <c r="X3" s="10">
        <v>2</v>
      </c>
      <c r="Y3" s="10">
        <f aca="true" t="shared" si="4" ref="Y3:Y17">SUM(X3/20)*100</f>
        <v>10</v>
      </c>
      <c r="Z3" s="10">
        <f aca="true" t="shared" si="5" ref="Z3:Z17">SUM((V3+X3)/20)*100</f>
        <v>55.00000000000001</v>
      </c>
      <c r="AA3" s="10">
        <v>2</v>
      </c>
      <c r="AB3" s="10"/>
      <c r="AC3" s="10">
        <v>2</v>
      </c>
      <c r="AD3" s="10">
        <v>0</v>
      </c>
      <c r="AE3" s="10" t="s">
        <v>51</v>
      </c>
      <c r="AF3" s="10"/>
      <c r="AG3" s="10">
        <v>5</v>
      </c>
      <c r="AH3" s="10" t="s">
        <v>51</v>
      </c>
    </row>
    <row r="4" spans="1:34" ht="12.75">
      <c r="A4" t="s">
        <v>12</v>
      </c>
      <c r="B4" t="s">
        <v>13</v>
      </c>
      <c r="C4" t="s">
        <v>40</v>
      </c>
      <c r="D4" t="s">
        <v>44</v>
      </c>
      <c r="E4" t="s">
        <v>46</v>
      </c>
      <c r="F4" t="s">
        <v>44</v>
      </c>
      <c r="G4" s="6">
        <v>10</v>
      </c>
      <c r="H4" s="7">
        <f t="shared" si="0"/>
        <v>50</v>
      </c>
      <c r="I4" s="6">
        <v>2</v>
      </c>
      <c r="J4" s="7">
        <f t="shared" si="1"/>
        <v>10</v>
      </c>
      <c r="K4" s="7">
        <f t="shared" si="2"/>
        <v>60</v>
      </c>
      <c r="L4" s="6">
        <v>1</v>
      </c>
      <c r="M4" s="6"/>
      <c r="N4" s="6">
        <v>3</v>
      </c>
      <c r="O4" s="6">
        <v>0</v>
      </c>
      <c r="P4" s="6" t="s">
        <v>57</v>
      </c>
      <c r="Q4" s="6"/>
      <c r="R4" s="6"/>
      <c r="S4" s="6"/>
      <c r="T4" s="6"/>
      <c r="V4" s="10">
        <v>11</v>
      </c>
      <c r="W4" s="10">
        <f t="shared" si="3"/>
        <v>55.00000000000001</v>
      </c>
      <c r="X4" s="10">
        <v>3</v>
      </c>
      <c r="Y4" s="10">
        <f t="shared" si="4"/>
        <v>15</v>
      </c>
      <c r="Z4" s="10">
        <f t="shared" si="5"/>
        <v>70</v>
      </c>
      <c r="AA4" s="10">
        <v>1</v>
      </c>
      <c r="AB4" s="10"/>
      <c r="AC4" s="10">
        <v>3</v>
      </c>
      <c r="AD4" s="10">
        <v>0</v>
      </c>
      <c r="AE4" s="10" t="s">
        <v>58</v>
      </c>
      <c r="AF4" s="10"/>
      <c r="AG4" s="10">
        <v>4</v>
      </c>
      <c r="AH4" s="10" t="s">
        <v>58</v>
      </c>
    </row>
    <row r="5" spans="1:34" ht="12.75">
      <c r="A5" t="s">
        <v>14</v>
      </c>
      <c r="B5" t="s">
        <v>15</v>
      </c>
      <c r="C5" t="s">
        <v>40</v>
      </c>
      <c r="D5" t="s">
        <v>44</v>
      </c>
      <c r="E5" t="s">
        <v>47</v>
      </c>
      <c r="F5" t="s">
        <v>45</v>
      </c>
      <c r="G5" s="6">
        <v>0</v>
      </c>
      <c r="H5" s="7">
        <f t="shared" si="0"/>
        <v>0</v>
      </c>
      <c r="I5" s="6">
        <v>1</v>
      </c>
      <c r="J5" s="7">
        <f t="shared" si="1"/>
        <v>5</v>
      </c>
      <c r="K5" s="7">
        <f t="shared" si="2"/>
        <v>5</v>
      </c>
      <c r="L5" s="6">
        <v>3</v>
      </c>
      <c r="M5" s="6"/>
      <c r="N5" s="6"/>
      <c r="O5" s="6"/>
      <c r="P5" s="6"/>
      <c r="Q5" s="6"/>
      <c r="R5" s="6"/>
      <c r="S5" s="6"/>
      <c r="T5" s="6"/>
      <c r="V5" s="10">
        <v>2</v>
      </c>
      <c r="W5" s="10">
        <f t="shared" si="3"/>
        <v>10</v>
      </c>
      <c r="X5" s="10">
        <v>2</v>
      </c>
      <c r="Y5" s="10">
        <f t="shared" si="4"/>
        <v>10</v>
      </c>
      <c r="Z5" s="10">
        <f t="shared" si="5"/>
        <v>20</v>
      </c>
      <c r="AA5" s="10">
        <v>3</v>
      </c>
      <c r="AB5" s="10"/>
      <c r="AC5" s="10">
        <v>3</v>
      </c>
      <c r="AD5" s="10">
        <v>2</v>
      </c>
      <c r="AE5" s="10" t="s">
        <v>51</v>
      </c>
      <c r="AF5" s="10"/>
      <c r="AG5" s="10">
        <v>2</v>
      </c>
      <c r="AH5" s="10" t="s">
        <v>39</v>
      </c>
    </row>
    <row r="6" spans="1:34" ht="12.75">
      <c r="A6" t="s">
        <v>18</v>
      </c>
      <c r="B6" t="s">
        <v>19</v>
      </c>
      <c r="C6" t="s">
        <v>39</v>
      </c>
      <c r="D6" t="s">
        <v>45</v>
      </c>
      <c r="E6" t="s">
        <v>47</v>
      </c>
      <c r="F6" t="s">
        <v>45</v>
      </c>
      <c r="G6" s="6">
        <v>0</v>
      </c>
      <c r="H6" s="7">
        <f t="shared" si="0"/>
        <v>0</v>
      </c>
      <c r="I6" s="6">
        <v>0</v>
      </c>
      <c r="J6" s="7">
        <f t="shared" si="1"/>
        <v>0</v>
      </c>
      <c r="K6" s="7">
        <f t="shared" si="2"/>
        <v>0</v>
      </c>
      <c r="L6" s="6">
        <v>3</v>
      </c>
      <c r="M6" s="6"/>
      <c r="N6" s="6"/>
      <c r="O6" s="6"/>
      <c r="P6" s="6"/>
      <c r="Q6" s="6"/>
      <c r="R6" s="6"/>
      <c r="S6" s="6"/>
      <c r="T6" s="6"/>
      <c r="V6" s="10">
        <v>2</v>
      </c>
      <c r="W6" s="10">
        <f t="shared" si="3"/>
        <v>10</v>
      </c>
      <c r="X6" s="10">
        <v>1</v>
      </c>
      <c r="Y6" s="10">
        <f t="shared" si="4"/>
        <v>5</v>
      </c>
      <c r="Z6" s="10">
        <f t="shared" si="5"/>
        <v>15</v>
      </c>
      <c r="AA6" s="10">
        <v>3</v>
      </c>
      <c r="AB6" s="10"/>
      <c r="AC6" s="10">
        <v>2</v>
      </c>
      <c r="AD6" s="10">
        <v>1</v>
      </c>
      <c r="AE6" s="10" t="s">
        <v>51</v>
      </c>
      <c r="AF6" s="10"/>
      <c r="AG6" s="10">
        <v>4</v>
      </c>
      <c r="AH6" s="10" t="s">
        <v>58</v>
      </c>
    </row>
    <row r="7" spans="1:34" ht="12.75">
      <c r="A7" t="s">
        <v>17</v>
      </c>
      <c r="B7" t="s">
        <v>16</v>
      </c>
      <c r="C7" t="s">
        <v>40</v>
      </c>
      <c r="D7" t="s">
        <v>45</v>
      </c>
      <c r="E7" t="s">
        <v>47</v>
      </c>
      <c r="F7" t="s">
        <v>44</v>
      </c>
      <c r="G7" s="6">
        <v>5</v>
      </c>
      <c r="H7" s="7">
        <f t="shared" si="0"/>
        <v>25</v>
      </c>
      <c r="I7" s="6">
        <v>2</v>
      </c>
      <c r="J7" s="7">
        <f t="shared" si="1"/>
        <v>10</v>
      </c>
      <c r="K7" s="7">
        <f t="shared" si="2"/>
        <v>35</v>
      </c>
      <c r="L7" s="6">
        <v>2</v>
      </c>
      <c r="M7" s="6"/>
      <c r="N7" s="6">
        <v>10</v>
      </c>
      <c r="O7" s="6">
        <v>6</v>
      </c>
      <c r="P7" s="6" t="s">
        <v>39</v>
      </c>
      <c r="Q7" s="6"/>
      <c r="R7" s="6"/>
      <c r="S7" s="6"/>
      <c r="T7" s="6"/>
      <c r="V7" s="10">
        <v>8</v>
      </c>
      <c r="W7" s="10">
        <f t="shared" si="3"/>
        <v>40</v>
      </c>
      <c r="X7" s="10">
        <v>1</v>
      </c>
      <c r="Y7" s="10">
        <f t="shared" si="4"/>
        <v>5</v>
      </c>
      <c r="Z7" s="10">
        <f t="shared" si="5"/>
        <v>45</v>
      </c>
      <c r="AA7" s="10">
        <v>2</v>
      </c>
      <c r="AB7" s="10"/>
      <c r="AC7" s="10">
        <v>3</v>
      </c>
      <c r="AD7" s="10">
        <v>1</v>
      </c>
      <c r="AE7" s="10" t="s">
        <v>58</v>
      </c>
      <c r="AF7" s="10"/>
      <c r="AG7" s="10">
        <v>4</v>
      </c>
      <c r="AH7" s="10" t="s">
        <v>58</v>
      </c>
    </row>
    <row r="8" spans="1:34" ht="12.75">
      <c r="A8" t="s">
        <v>20</v>
      </c>
      <c r="B8" t="s">
        <v>21</v>
      </c>
      <c r="C8" t="s">
        <v>39</v>
      </c>
      <c r="D8" t="s">
        <v>44</v>
      </c>
      <c r="E8" t="s">
        <v>47</v>
      </c>
      <c r="F8" t="s">
        <v>44</v>
      </c>
      <c r="G8" s="6">
        <v>2</v>
      </c>
      <c r="H8" s="7">
        <f t="shared" si="0"/>
        <v>10</v>
      </c>
      <c r="I8" s="6">
        <v>2</v>
      </c>
      <c r="J8" s="7">
        <f t="shared" si="1"/>
        <v>10</v>
      </c>
      <c r="K8" s="7">
        <f t="shared" si="2"/>
        <v>20</v>
      </c>
      <c r="L8" s="6">
        <v>2</v>
      </c>
      <c r="M8" s="6"/>
      <c r="N8" s="6">
        <v>2</v>
      </c>
      <c r="O8" s="6">
        <v>2</v>
      </c>
      <c r="P8" s="6" t="s">
        <v>57</v>
      </c>
      <c r="Q8" s="6"/>
      <c r="R8" s="6"/>
      <c r="S8" s="6"/>
      <c r="T8" s="6"/>
      <c r="V8" s="10">
        <v>4</v>
      </c>
      <c r="W8" s="10">
        <f t="shared" si="3"/>
        <v>20</v>
      </c>
      <c r="X8" s="10">
        <v>1</v>
      </c>
      <c r="Y8" s="10">
        <f t="shared" si="4"/>
        <v>5</v>
      </c>
      <c r="Z8" s="10">
        <f t="shared" si="5"/>
        <v>25</v>
      </c>
      <c r="AA8" s="10">
        <v>3</v>
      </c>
      <c r="AB8" s="10"/>
      <c r="AC8" s="10">
        <v>3</v>
      </c>
      <c r="AD8" s="10">
        <v>1</v>
      </c>
      <c r="AE8" s="10" t="s">
        <v>58</v>
      </c>
      <c r="AF8" s="10"/>
      <c r="AG8" s="10">
        <v>4</v>
      </c>
      <c r="AH8" s="10" t="s">
        <v>58</v>
      </c>
    </row>
    <row r="9" spans="1:34" ht="12.75">
      <c r="A9" t="s">
        <v>22</v>
      </c>
      <c r="B9" t="s">
        <v>41</v>
      </c>
      <c r="C9" t="s">
        <v>40</v>
      </c>
      <c r="D9" t="s">
        <v>45</v>
      </c>
      <c r="E9" t="s">
        <v>47</v>
      </c>
      <c r="F9" t="s">
        <v>45</v>
      </c>
      <c r="G9" s="6">
        <v>2</v>
      </c>
      <c r="H9" s="7">
        <f t="shared" si="0"/>
        <v>10</v>
      </c>
      <c r="I9" s="6">
        <v>0</v>
      </c>
      <c r="J9" s="7">
        <f t="shared" si="1"/>
        <v>0</v>
      </c>
      <c r="K9" s="7">
        <f t="shared" si="2"/>
        <v>10</v>
      </c>
      <c r="L9" s="6">
        <v>3</v>
      </c>
      <c r="M9" s="6"/>
      <c r="N9" s="6"/>
      <c r="O9" s="6"/>
      <c r="P9" s="6"/>
      <c r="Q9" s="6"/>
      <c r="R9" s="6"/>
      <c r="S9" s="6"/>
      <c r="T9" s="6"/>
      <c r="V9" s="10">
        <v>4</v>
      </c>
      <c r="W9" s="10">
        <f t="shared" si="3"/>
        <v>20</v>
      </c>
      <c r="X9" s="10">
        <v>1</v>
      </c>
      <c r="Y9" s="10">
        <f t="shared" si="4"/>
        <v>5</v>
      </c>
      <c r="Z9" s="10">
        <f t="shared" si="5"/>
        <v>25</v>
      </c>
      <c r="AA9" s="10">
        <v>3</v>
      </c>
      <c r="AB9" s="10"/>
      <c r="AC9" s="10">
        <v>4</v>
      </c>
      <c r="AD9" s="10">
        <v>0</v>
      </c>
      <c r="AE9" s="10" t="s">
        <v>58</v>
      </c>
      <c r="AF9" s="10"/>
      <c r="AG9" s="10">
        <v>4</v>
      </c>
      <c r="AH9" s="10" t="s">
        <v>58</v>
      </c>
    </row>
    <row r="10" spans="1:34" ht="12.75">
      <c r="A10" t="s">
        <v>23</v>
      </c>
      <c r="B10" t="s">
        <v>24</v>
      </c>
      <c r="C10" t="s">
        <v>39</v>
      </c>
      <c r="D10" t="s">
        <v>45</v>
      </c>
      <c r="E10" t="s">
        <v>47</v>
      </c>
      <c r="F10" t="s">
        <v>45</v>
      </c>
      <c r="G10" s="6">
        <v>0</v>
      </c>
      <c r="H10" s="7">
        <f t="shared" si="0"/>
        <v>0</v>
      </c>
      <c r="I10" s="6">
        <v>1</v>
      </c>
      <c r="J10" s="7">
        <f t="shared" si="1"/>
        <v>5</v>
      </c>
      <c r="K10" s="7">
        <f t="shared" si="2"/>
        <v>5</v>
      </c>
      <c r="L10" s="6">
        <v>3</v>
      </c>
      <c r="M10" s="6"/>
      <c r="N10" s="6"/>
      <c r="O10" s="6"/>
      <c r="P10" s="6"/>
      <c r="Q10" s="6"/>
      <c r="R10" s="6"/>
      <c r="S10" s="6"/>
      <c r="T10" s="6"/>
      <c r="V10" s="10">
        <v>2</v>
      </c>
      <c r="W10" s="10">
        <f t="shared" si="3"/>
        <v>10</v>
      </c>
      <c r="X10" s="10">
        <v>0</v>
      </c>
      <c r="Y10" s="10">
        <f t="shared" si="4"/>
        <v>0</v>
      </c>
      <c r="Z10" s="10">
        <f t="shared" si="5"/>
        <v>10</v>
      </c>
      <c r="AA10" s="10">
        <v>3</v>
      </c>
      <c r="AB10" s="10"/>
      <c r="AC10" s="10">
        <v>4</v>
      </c>
      <c r="AD10" s="10">
        <v>0</v>
      </c>
      <c r="AE10" s="10" t="s">
        <v>58</v>
      </c>
      <c r="AF10" s="10"/>
      <c r="AG10" s="10">
        <v>4</v>
      </c>
      <c r="AH10" s="10" t="s">
        <v>58</v>
      </c>
    </row>
    <row r="11" spans="1:34" ht="12.75">
      <c r="A11" t="s">
        <v>25</v>
      </c>
      <c r="B11" t="s">
        <v>26</v>
      </c>
      <c r="C11" t="s">
        <v>39</v>
      </c>
      <c r="D11" t="s">
        <v>45</v>
      </c>
      <c r="E11" t="s">
        <v>47</v>
      </c>
      <c r="F11" t="s">
        <v>45</v>
      </c>
      <c r="G11" s="6">
        <v>6</v>
      </c>
      <c r="H11" s="7">
        <f t="shared" si="0"/>
        <v>30</v>
      </c>
      <c r="I11" s="6">
        <v>1</v>
      </c>
      <c r="J11" s="7">
        <f t="shared" si="1"/>
        <v>5</v>
      </c>
      <c r="K11" s="7">
        <f t="shared" si="2"/>
        <v>35</v>
      </c>
      <c r="L11" s="6">
        <v>2</v>
      </c>
      <c r="M11" s="6"/>
      <c r="N11" s="6">
        <v>9</v>
      </c>
      <c r="O11" s="6">
        <v>9</v>
      </c>
      <c r="P11" s="6" t="s">
        <v>39</v>
      </c>
      <c r="Q11" s="6"/>
      <c r="R11" s="6"/>
      <c r="S11" s="6"/>
      <c r="T11" s="6"/>
      <c r="V11" s="10">
        <v>15</v>
      </c>
      <c r="W11" s="10">
        <f t="shared" si="3"/>
        <v>75</v>
      </c>
      <c r="X11" s="10">
        <v>1</v>
      </c>
      <c r="Y11" s="10">
        <f t="shared" si="4"/>
        <v>5</v>
      </c>
      <c r="Z11" s="10">
        <f t="shared" si="5"/>
        <v>80</v>
      </c>
      <c r="AA11" s="10">
        <v>1</v>
      </c>
      <c r="AB11" s="10"/>
      <c r="AC11" s="10">
        <v>3</v>
      </c>
      <c r="AD11" s="10">
        <v>0</v>
      </c>
      <c r="AE11" s="10" t="s">
        <v>58</v>
      </c>
      <c r="AF11" s="10"/>
      <c r="AG11" s="10">
        <v>4</v>
      </c>
      <c r="AH11" s="10" t="s">
        <v>58</v>
      </c>
    </row>
    <row r="12" spans="1:36" ht="12.75">
      <c r="A12" t="s">
        <v>27</v>
      </c>
      <c r="B12" t="s">
        <v>28</v>
      </c>
      <c r="C12" t="s">
        <v>39</v>
      </c>
      <c r="D12" t="s">
        <v>45</v>
      </c>
      <c r="E12" t="s">
        <v>47</v>
      </c>
      <c r="F12" t="s">
        <v>44</v>
      </c>
      <c r="G12" s="6">
        <v>8</v>
      </c>
      <c r="H12" s="7">
        <f t="shared" si="0"/>
        <v>40</v>
      </c>
      <c r="I12" s="6">
        <v>2</v>
      </c>
      <c r="J12" s="7">
        <f t="shared" si="1"/>
        <v>10</v>
      </c>
      <c r="K12" s="7">
        <f t="shared" si="2"/>
        <v>50</v>
      </c>
      <c r="L12" s="6">
        <v>3</v>
      </c>
      <c r="M12" s="6"/>
      <c r="N12" s="6"/>
      <c r="O12" s="6"/>
      <c r="P12" s="6"/>
      <c r="Q12" s="6"/>
      <c r="R12" s="6"/>
      <c r="S12" s="6"/>
      <c r="T12" s="6"/>
      <c r="V12" s="10">
        <v>14</v>
      </c>
      <c r="W12" s="10">
        <f t="shared" si="3"/>
        <v>70</v>
      </c>
      <c r="X12" s="10">
        <v>0</v>
      </c>
      <c r="Y12" s="10">
        <f t="shared" si="4"/>
        <v>0</v>
      </c>
      <c r="Z12" s="10">
        <f t="shared" si="5"/>
        <v>70</v>
      </c>
      <c r="AA12" s="10">
        <v>1</v>
      </c>
      <c r="AB12" s="10"/>
      <c r="AC12" s="10">
        <v>3</v>
      </c>
      <c r="AD12" s="10">
        <v>2</v>
      </c>
      <c r="AE12" s="10" t="s">
        <v>58</v>
      </c>
      <c r="AF12" s="10"/>
      <c r="AG12" s="10">
        <v>4</v>
      </c>
      <c r="AH12" s="10" t="s">
        <v>58</v>
      </c>
      <c r="AJ12" t="s">
        <v>63</v>
      </c>
    </row>
    <row r="13" spans="1:34" ht="12.75">
      <c r="A13" t="s">
        <v>29</v>
      </c>
      <c r="B13" t="s">
        <v>42</v>
      </c>
      <c r="C13" t="s">
        <v>40</v>
      </c>
      <c r="D13" t="s">
        <v>45</v>
      </c>
      <c r="E13" t="s">
        <v>47</v>
      </c>
      <c r="F13" t="s">
        <v>44</v>
      </c>
      <c r="G13" s="6">
        <v>6</v>
      </c>
      <c r="H13" s="7">
        <f t="shared" si="0"/>
        <v>30</v>
      </c>
      <c r="I13" s="6">
        <v>0</v>
      </c>
      <c r="J13" s="7">
        <f t="shared" si="1"/>
        <v>0</v>
      </c>
      <c r="K13" s="7">
        <f t="shared" si="2"/>
        <v>30</v>
      </c>
      <c r="L13" s="6">
        <v>2</v>
      </c>
      <c r="M13" s="6"/>
      <c r="N13" s="6">
        <v>10</v>
      </c>
      <c r="O13" s="6">
        <v>8</v>
      </c>
      <c r="P13" s="6" t="s">
        <v>39</v>
      </c>
      <c r="Q13" s="6"/>
      <c r="R13" s="6"/>
      <c r="S13" s="6"/>
      <c r="T13" s="6"/>
      <c r="V13" s="10">
        <v>10</v>
      </c>
      <c r="W13" s="10">
        <f t="shared" si="3"/>
        <v>50</v>
      </c>
      <c r="X13" s="10">
        <v>1</v>
      </c>
      <c r="Y13" s="10">
        <f t="shared" si="4"/>
        <v>5</v>
      </c>
      <c r="Z13" s="10">
        <f t="shared" si="5"/>
        <v>55.00000000000001</v>
      </c>
      <c r="AA13" s="10">
        <v>2</v>
      </c>
      <c r="AB13" s="10"/>
      <c r="AC13" s="10">
        <v>3</v>
      </c>
      <c r="AD13" s="10">
        <v>1</v>
      </c>
      <c r="AE13" s="10" t="s">
        <v>58</v>
      </c>
      <c r="AF13" s="10"/>
      <c r="AG13" s="10">
        <v>4</v>
      </c>
      <c r="AH13" s="10" t="s">
        <v>58</v>
      </c>
    </row>
    <row r="14" spans="1:34" ht="12.75">
      <c r="A14" t="s">
        <v>30</v>
      </c>
      <c r="B14" t="s">
        <v>31</v>
      </c>
      <c r="C14" t="s">
        <v>39</v>
      </c>
      <c r="D14" t="s">
        <v>45</v>
      </c>
      <c r="E14" t="s">
        <v>47</v>
      </c>
      <c r="F14" t="s">
        <v>45</v>
      </c>
      <c r="G14" s="6">
        <v>8</v>
      </c>
      <c r="H14" s="7">
        <f t="shared" si="0"/>
        <v>40</v>
      </c>
      <c r="I14" s="6">
        <v>1</v>
      </c>
      <c r="J14" s="7">
        <f t="shared" si="1"/>
        <v>5</v>
      </c>
      <c r="K14" s="7">
        <f t="shared" si="2"/>
        <v>45</v>
      </c>
      <c r="L14" s="6">
        <v>1</v>
      </c>
      <c r="M14" s="6"/>
      <c r="N14" s="6">
        <v>3</v>
      </c>
      <c r="O14" s="6">
        <v>2</v>
      </c>
      <c r="P14" s="6" t="s">
        <v>57</v>
      </c>
      <c r="Q14" s="6"/>
      <c r="R14" s="6"/>
      <c r="S14" s="6"/>
      <c r="T14" s="6"/>
      <c r="V14" s="10">
        <v>8</v>
      </c>
      <c r="W14" s="10">
        <f t="shared" si="3"/>
        <v>40</v>
      </c>
      <c r="X14" s="10">
        <v>2</v>
      </c>
      <c r="Y14" s="10">
        <f t="shared" si="4"/>
        <v>10</v>
      </c>
      <c r="Z14" s="10">
        <f t="shared" si="5"/>
        <v>50</v>
      </c>
      <c r="AA14" s="10">
        <v>2</v>
      </c>
      <c r="AB14" s="10"/>
      <c r="AC14" s="10">
        <v>3</v>
      </c>
      <c r="AD14" s="10">
        <v>2</v>
      </c>
      <c r="AE14" s="10" t="s">
        <v>58</v>
      </c>
      <c r="AF14" s="10"/>
      <c r="AG14" s="10">
        <v>4</v>
      </c>
      <c r="AH14" s="10" t="s">
        <v>58</v>
      </c>
    </row>
    <row r="15" spans="1:34" ht="12.75">
      <c r="A15" t="s">
        <v>32</v>
      </c>
      <c r="B15" t="s">
        <v>3</v>
      </c>
      <c r="C15" t="s">
        <v>39</v>
      </c>
      <c r="D15" t="s">
        <v>45</v>
      </c>
      <c r="E15" t="s">
        <v>48</v>
      </c>
      <c r="F15" t="s">
        <v>44</v>
      </c>
      <c r="G15" s="6">
        <v>2</v>
      </c>
      <c r="H15" s="7">
        <f t="shared" si="0"/>
        <v>10</v>
      </c>
      <c r="I15" s="6">
        <v>0</v>
      </c>
      <c r="J15" s="7">
        <f t="shared" si="1"/>
        <v>0</v>
      </c>
      <c r="K15" s="7">
        <f t="shared" si="2"/>
        <v>10</v>
      </c>
      <c r="L15" s="6">
        <v>3</v>
      </c>
      <c r="M15" s="6"/>
      <c r="N15" s="6"/>
      <c r="O15" s="6"/>
      <c r="P15" s="6"/>
      <c r="Q15" s="6"/>
      <c r="R15" s="6"/>
      <c r="S15" s="6"/>
      <c r="T15" s="6"/>
      <c r="V15" s="10">
        <v>9</v>
      </c>
      <c r="W15" s="10">
        <f t="shared" si="3"/>
        <v>45</v>
      </c>
      <c r="X15" s="10">
        <v>2</v>
      </c>
      <c r="Y15" s="10">
        <f t="shared" si="4"/>
        <v>10</v>
      </c>
      <c r="Z15" s="10">
        <f t="shared" si="5"/>
        <v>55.00000000000001</v>
      </c>
      <c r="AA15" s="10">
        <v>2</v>
      </c>
      <c r="AB15" s="10"/>
      <c r="AC15" s="10">
        <v>4</v>
      </c>
      <c r="AD15" s="10">
        <v>3</v>
      </c>
      <c r="AE15" s="10" t="s">
        <v>58</v>
      </c>
      <c r="AF15" s="10"/>
      <c r="AG15" s="10">
        <v>4</v>
      </c>
      <c r="AH15" s="10" t="s">
        <v>58</v>
      </c>
    </row>
    <row r="16" spans="1:34" ht="12.75">
      <c r="A16" t="s">
        <v>33</v>
      </c>
      <c r="B16" t="s">
        <v>43</v>
      </c>
      <c r="C16" t="s">
        <v>40</v>
      </c>
      <c r="D16" t="s">
        <v>44</v>
      </c>
      <c r="E16" t="s">
        <v>46</v>
      </c>
      <c r="F16" t="s">
        <v>44</v>
      </c>
      <c r="G16" s="6">
        <v>2</v>
      </c>
      <c r="H16" s="7">
        <f t="shared" si="0"/>
        <v>10</v>
      </c>
      <c r="I16" s="6">
        <v>0</v>
      </c>
      <c r="J16" s="7">
        <f t="shared" si="1"/>
        <v>0</v>
      </c>
      <c r="K16" s="7">
        <f t="shared" si="2"/>
        <v>10</v>
      </c>
      <c r="L16" s="6">
        <v>3</v>
      </c>
      <c r="M16" s="6"/>
      <c r="N16" s="6"/>
      <c r="O16" s="6"/>
      <c r="P16" s="6"/>
      <c r="Q16" s="6"/>
      <c r="R16" s="6"/>
      <c r="S16" s="6"/>
      <c r="T16" s="6"/>
      <c r="V16" s="10">
        <v>10</v>
      </c>
      <c r="W16" s="10">
        <f t="shared" si="3"/>
        <v>50</v>
      </c>
      <c r="X16" s="10">
        <v>1</v>
      </c>
      <c r="Y16" s="10">
        <f t="shared" si="4"/>
        <v>5</v>
      </c>
      <c r="Z16" s="10">
        <f t="shared" si="5"/>
        <v>55.00000000000001</v>
      </c>
      <c r="AA16" s="10">
        <v>2</v>
      </c>
      <c r="AB16" s="10"/>
      <c r="AC16" s="10">
        <v>2</v>
      </c>
      <c r="AD16" s="10">
        <v>0</v>
      </c>
      <c r="AE16" s="10" t="s">
        <v>51</v>
      </c>
      <c r="AF16" s="10"/>
      <c r="AG16" s="10">
        <v>4</v>
      </c>
      <c r="AH16" s="10" t="s">
        <v>58</v>
      </c>
    </row>
    <row r="17" spans="1:34" ht="12.75">
      <c r="A17" t="s">
        <v>34</v>
      </c>
      <c r="B17" t="s">
        <v>35</v>
      </c>
      <c r="C17" t="s">
        <v>39</v>
      </c>
      <c r="D17" t="s">
        <v>45</v>
      </c>
      <c r="E17" t="s">
        <v>46</v>
      </c>
      <c r="F17" t="s">
        <v>44</v>
      </c>
      <c r="G17" s="6">
        <v>4</v>
      </c>
      <c r="H17" s="7">
        <f t="shared" si="0"/>
        <v>20</v>
      </c>
      <c r="I17" s="6">
        <v>1</v>
      </c>
      <c r="J17" s="7">
        <f t="shared" si="1"/>
        <v>5</v>
      </c>
      <c r="K17" s="7">
        <f t="shared" si="2"/>
        <v>25</v>
      </c>
      <c r="L17" s="6">
        <v>2</v>
      </c>
      <c r="M17" s="6"/>
      <c r="N17" s="6">
        <v>8</v>
      </c>
      <c r="O17" s="6">
        <v>0</v>
      </c>
      <c r="P17" s="6" t="s">
        <v>58</v>
      </c>
      <c r="Q17" s="6"/>
      <c r="R17" s="6"/>
      <c r="S17" s="6"/>
      <c r="T17" s="6"/>
      <c r="V17" s="10">
        <v>5</v>
      </c>
      <c r="W17" s="10">
        <f t="shared" si="3"/>
        <v>25</v>
      </c>
      <c r="X17" s="10">
        <v>0</v>
      </c>
      <c r="Y17" s="10">
        <f t="shared" si="4"/>
        <v>0</v>
      </c>
      <c r="Z17" s="10">
        <f t="shared" si="5"/>
        <v>25</v>
      </c>
      <c r="AA17" s="10">
        <v>3</v>
      </c>
      <c r="AB17" s="10"/>
      <c r="AC17" s="10">
        <v>3</v>
      </c>
      <c r="AD17" s="10">
        <v>1</v>
      </c>
      <c r="AE17" s="10" t="s">
        <v>58</v>
      </c>
      <c r="AF17" s="10"/>
      <c r="AG17" s="10">
        <v>2</v>
      </c>
      <c r="AH17" s="10" t="s">
        <v>39</v>
      </c>
    </row>
    <row r="18" spans="7:34" ht="12.75">
      <c r="G18" s="6"/>
      <c r="H18" s="7"/>
      <c r="I18" s="6"/>
      <c r="J18" s="7"/>
      <c r="K18" s="7"/>
      <c r="L18" s="6"/>
      <c r="M18" s="6"/>
      <c r="N18" s="6"/>
      <c r="O18" s="6"/>
      <c r="P18" s="6"/>
      <c r="Q18" s="6"/>
      <c r="R18" s="6"/>
      <c r="S18" s="6"/>
      <c r="T18" s="6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13" sqref="N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Davina Pruitt-Mentle</dc:creator>
  <cp:keywords/>
  <dc:description/>
  <cp:lastModifiedBy>Davina Pruitt-Mentle</cp:lastModifiedBy>
  <dcterms:created xsi:type="dcterms:W3CDTF">2004-02-24T17:23:22Z</dcterms:created>
  <dcterms:modified xsi:type="dcterms:W3CDTF">2005-07-20T23:46:23Z</dcterms:modified>
  <cp:category/>
  <cp:version/>
  <cp:contentType/>
  <cp:contentStatus/>
</cp:coreProperties>
</file>